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78326166-2598-426A-A52D-013E1027BCEE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H84" i="1"/>
  <c r="I84" i="1"/>
  <c r="H85" i="1"/>
  <c r="I85" i="1"/>
  <c r="H86" i="1"/>
  <c r="I86" i="1"/>
  <c r="H87" i="1"/>
  <c r="I87" i="1"/>
  <c r="H88" i="1" l="1"/>
  <c r="I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<sst xmlns="http://schemas.openxmlformats.org/spreadsheetml/2006/main" count="626" uniqueCount="177">
  <si>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</si>
  <si>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</si>
  <si>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</si>
  <si>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</si>
  <si>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</si>
  <si>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</si>
  <si>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</si>
  <si>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</si>
  <si>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</si>
  <si>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</si>
  <si>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</si>
  <si>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</si>
  <si>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</si>
  <si>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</si>
  <si>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</si>
  <si>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</si>
  <si>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</si>
  <si>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</si>
  <si>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</si>
  <si>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</si>
  <si>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</si>
  <si>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</si>
  <si>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</si>
  <si>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</si>
  <si>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</si>
  <si>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</si>
  <si>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</si>
  <si>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</si>
  <si>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</si>
  <si>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</si>
  <si>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</si>
  <si>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</si>
  <si>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</si>
  <si>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</si>
  <si>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</si>
  <si>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</si>
  <si>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</si>
  <si>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</si>
  <si>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</si>
  <si>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</si>
  <si>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</si>
  <si>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</si>
  <si>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</si>
  <si>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</si>
  <si>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</si>
  <si>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</si>
  <si>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</si>
  <si>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</si>
  <si>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</si>
  <si>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</si>
  <si>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</si>
  <si>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</si>
  <si>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</si>
  <si>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</si>
  <si>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</si>
  <si>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</si>
  <si>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</si>
  <si>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</si>
  <si>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</si>
  <si>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</si>
  <si>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</si>
  <si>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</si>
  <si>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</si>
  <si>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</si>
  <si>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</si>
  <si>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</si>
  <si>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</si>
  <si>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</si>
  <si>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</si>
  <si>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</si>
  <si>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</si>
  <si>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</si>
  <si>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</si>
  <si>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</si>
  <si>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</si>
  <si>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</si>
  <si>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</si>
  <si>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</si>
  <si>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</si>
  <si>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</si>
  <si>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</si>
  <si>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</si>
  <si>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</si>
  <si>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</si>
  <si>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</si>
  <si>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</si>
  <si>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</si>
  <si>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</si>
  <si>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</si>
  <si>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</si>
  <si>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</si>
  <si>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</si>
  <si>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</si>
  <si>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</si>
  <si>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</si>
  <si>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</si>
  <si>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</si>
  <si>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</si>
  <si>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</si>
  <si>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</si>
  <si>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</si>
  <si>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</si>
  <si>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</si>
  <si>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</si>
  <si>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</si>
  <si>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</si>
  <si>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</si>
  <si>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</si>
  <si>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</si>
  <si>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</si>
  <si>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</si>
  <si>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</si>
  <si>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</si>
  <si>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</si>
  <si>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</si>
  <si>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</si>
  <si>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</si>
  <si>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</si>
  <si>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</si>
  <si>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</si>
  <si>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</si>
  <si>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</si>
  <si>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</si>
  <si>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</si>
  <si>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</si>
  <si>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</si>
  <si>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</si>
  <si>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</si>
  <si>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</si>
  <si>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</si>
  <si>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</si>
  <si>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</si>
  <si>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</si>
  <si>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</si>
  <si>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</si>
  <si>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</si>
  <si>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</si>
  <si>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</si>
  <si>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</si>
  <si>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</si>
  <si>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</si>
  <si>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</si>
  <si>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</si>
  <si>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</si>
  <si>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</si>
  <si>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</si>
  <si>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</si>
  <si>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</si>
  <si>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</si>
  <si>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</si>
  <si>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</si>
  <si>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</si>
  <si>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</si>
  <si>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</si>
  <si>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</si>
  <si>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</si>
  <si>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</si>
  <si>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</si>
  <si>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</si>
  <si>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</si>
  <si>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</si>
  <si>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</si>
  <si>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</si>
  <si>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</si>
  <si>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</si>
  <si>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</si>
  <si>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</si>
  <si>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Traktandum 10.15: Postulat der Fraktion Alternative - die Grünen betreffend Umsetzung der Pflegeinitiative: Nach klarem Ja zur Pflegeinitiative soll der Kanton Zug schnellstmöglich handeln (Vorlage 3337)</t>
  </si>
  <si>
    <t>Abschreiben (Antrag Regierungsrat)</t>
  </si>
  <si>
    <t>Traktandum 10.7: Postulat der FDP-Fraktion betreffend Arbeitsmarktvorbereitung von Berufseinsteigenden (Vorlage 3315)</t>
  </si>
  <si>
    <t>Nicht erheblich (Antrag Regierungsrat)</t>
  </si>
  <si>
    <t>Teilerheblich (Antrag FDP-Fraktion)</t>
  </si>
  <si>
    <t>Erheblicherklärung</t>
  </si>
  <si>
    <t>Traktandum 10.2: Postulat von Virginia Köpfli und Philip C. Brunner betreffend Übertragung der Kantonsratssitzungen per Livestream (Vorlage 3350)</t>
  </si>
  <si>
    <t>Abschreibung</t>
  </si>
  <si>
    <t>Erheblich (Antrag Postulierende)</t>
  </si>
  <si>
    <t>Nicht abschreiben (Antrag SP- und ALG-Fraktion)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</si>
</sst>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1" applyFont="1" applyBorder="1"/>
    <xf numFmtId="0" fontId="2" fillId="0" borderId="4" xfId="0" applyFont="1" applyBorder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1" zoomScale="85" zoomScaleNormal="85" zoomScalePageLayoutView="85" workbookViewId="0">
      <selection activeCell="N107" sqref="N107:P107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9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</row>
    <row r="2" spans="1:9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  <c r="I2" s="5" t="s">
        <v>11</v>
      </c>
    </row>
    <row r="3" spans="1:9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12</v>
      </c>
      <c r="H3" s="5" t="s">
        <v>12</v>
      </c>
      <c r="I3" s="5" t="s">
        <v>12</v>
      </c>
    </row>
    <row r="4" spans="1:9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11</v>
      </c>
      <c r="I4" s="5" t="s">
        <v>12</v>
      </c>
    </row>
    <row r="5" spans="1:9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12</v>
      </c>
      <c r="I5" s="5" t="s">
        <v>11</v>
      </c>
    </row>
    <row r="6" spans="1:9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11</v>
      </c>
    </row>
    <row r="7" spans="1:9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12</v>
      </c>
      <c r="I7" s="8" t="s">
        <v>11</v>
      </c>
    </row>
    <row r="8" spans="1:9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  <c r="I8" s="5" t="s">
        <v>157</v>
      </c>
    </row>
    <row r="9" spans="1:9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  <c r="I9" s="5" t="s">
        <v>12</v>
      </c>
    </row>
    <row r="10" spans="1:9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11</v>
      </c>
      <c r="I10" s="5" t="s">
        <v>12</v>
      </c>
    </row>
    <row r="11" spans="1:9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11</v>
      </c>
      <c r="I11" s="5" t="s">
        <v>11</v>
      </c>
    </row>
    <row r="12" spans="1:9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158</v>
      </c>
      <c r="H12" s="5" t="s">
        <v>158</v>
      </c>
      <c r="I12" s="5" t="s">
        <v>12</v>
      </c>
    </row>
    <row r="13" spans="1:9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12</v>
      </c>
      <c r="I13" s="5" t="s">
        <v>11</v>
      </c>
    </row>
    <row r="14" spans="1:9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12</v>
      </c>
    </row>
    <row r="15" spans="1:9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11</v>
      </c>
      <c r="I15" s="5" t="s">
        <v>12</v>
      </c>
    </row>
    <row r="16" spans="1:9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12</v>
      </c>
      <c r="H16" s="5" t="s">
        <v>11</v>
      </c>
      <c r="I16" s="5" t="s">
        <v>11</v>
      </c>
    </row>
    <row r="17" spans="1:1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11</v>
      </c>
      <c r="I17" s="8" t="s">
        <v>11</v>
      </c>
    </row>
    <row r="18" spans="1:1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11</v>
      </c>
      <c r="I18" s="5" t="s">
        <v>11</v>
      </c>
    </row>
    <row r="19" spans="1:1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12</v>
      </c>
      <c r="H19" s="5" t="s">
        <v>11</v>
      </c>
      <c r="I19" s="5" t="s">
        <v>12</v>
      </c>
    </row>
    <row r="20" spans="1:1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12</v>
      </c>
      <c r="I20" s="5" t="s">
        <v>11</v>
      </c>
    </row>
    <row r="21" spans="1:1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12</v>
      </c>
      <c r="H21" s="5" t="s">
        <v>12</v>
      </c>
      <c r="I21" s="5" t="s">
        <v>12</v>
      </c>
    </row>
    <row r="22" spans="1:1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12</v>
      </c>
      <c r="H22" s="5" t="s">
        <v>11</v>
      </c>
      <c r="I22" s="5" t="s">
        <v>12</v>
      </c>
    </row>
    <row r="23" spans="1:1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158</v>
      </c>
      <c r="H23" s="5" t="s">
        <v>158</v>
      </c>
      <c r="I23" s="5" t="s">
        <v>12</v>
      </c>
      <c r="J23" s="33"/>
      <c r="K23" s="33"/>
    </row>
    <row r="24" spans="1:1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11</v>
      </c>
      <c r="I24" s="5" t="s">
        <v>12</v>
      </c>
    </row>
    <row r="25" spans="1:1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12</v>
      </c>
      <c r="H25" s="5" t="s">
        <v>12</v>
      </c>
      <c r="I25" s="5" t="s">
        <v>12</v>
      </c>
    </row>
    <row r="26" spans="1:1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12</v>
      </c>
      <c r="H26" s="5" t="s">
        <v>11</v>
      </c>
      <c r="I26" s="5" t="s">
        <v>12</v>
      </c>
    </row>
    <row r="27" spans="1:1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12</v>
      </c>
      <c r="H27" s="8" t="s">
        <v>11</v>
      </c>
      <c r="I27" s="8" t="s">
        <v>12</v>
      </c>
    </row>
    <row r="28" spans="1:1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12</v>
      </c>
      <c r="H28" s="5" t="s">
        <v>11</v>
      </c>
      <c r="I28" s="5" t="s">
        <v>12</v>
      </c>
    </row>
    <row r="29" spans="1:1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11</v>
      </c>
      <c r="I29" s="5" t="s">
        <v>11</v>
      </c>
    </row>
    <row r="30" spans="1:1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12</v>
      </c>
      <c r="H30" s="5" t="s">
        <v>12</v>
      </c>
      <c r="I30" s="5" t="s">
        <v>12</v>
      </c>
    </row>
    <row r="31" spans="1:1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5" t="s">
        <v>11</v>
      </c>
      <c r="J31" s="33"/>
      <c r="K31" s="33"/>
    </row>
    <row r="32" spans="1:1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11</v>
      </c>
      <c r="I32" s="5" t="s">
        <v>12</v>
      </c>
    </row>
    <row r="33" spans="1:1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12</v>
      </c>
      <c r="H33" s="5" t="s">
        <v>12</v>
      </c>
      <c r="I33" s="5" t="s">
        <v>12</v>
      </c>
    </row>
    <row r="34" spans="1:1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11</v>
      </c>
      <c r="I34" s="5" t="s">
        <v>12</v>
      </c>
    </row>
    <row r="35" spans="1:1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  <c r="I35" s="5" t="s">
        <v>12</v>
      </c>
    </row>
    <row r="36" spans="1:1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12</v>
      </c>
      <c r="I36" s="5" t="s">
        <v>11</v>
      </c>
    </row>
    <row r="37" spans="1:1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12</v>
      </c>
      <c r="I37" s="8" t="s">
        <v>11</v>
      </c>
    </row>
    <row r="38" spans="1:1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12</v>
      </c>
      <c r="H38" s="5" t="s">
        <v>12</v>
      </c>
      <c r="I38" s="5" t="s">
        <v>12</v>
      </c>
    </row>
    <row r="39" spans="1:1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158</v>
      </c>
      <c r="H39" s="5" t="s">
        <v>158</v>
      </c>
      <c r="I39" s="5" t="s">
        <v>158</v>
      </c>
    </row>
    <row r="40" spans="1:1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12</v>
      </c>
      <c r="I40" s="5" t="s">
        <v>11</v>
      </c>
    </row>
    <row r="41" spans="1:1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158</v>
      </c>
      <c r="I41" s="5" t="s">
        <v>12</v>
      </c>
    </row>
    <row r="42" spans="1:1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12</v>
      </c>
      <c r="I42" s="5" t="s">
        <v>11</v>
      </c>
    </row>
    <row r="43" spans="1:1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158</v>
      </c>
      <c r="H43" s="5" t="s">
        <v>158</v>
      </c>
      <c r="I43" s="5" t="s">
        <v>158</v>
      </c>
    </row>
    <row r="44" spans="1:1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5" t="s">
        <v>12</v>
      </c>
      <c r="J44" s="33"/>
      <c r="K44" s="33"/>
    </row>
    <row r="45" spans="1:1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</row>
    <row r="46" spans="1:1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12</v>
      </c>
      <c r="I46" s="5" t="s">
        <v>157</v>
      </c>
    </row>
    <row r="47" spans="1:1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12</v>
      </c>
      <c r="I47" s="15" t="s">
        <v>11</v>
      </c>
    </row>
    <row r="48" spans="1:1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11</v>
      </c>
    </row>
    <row r="49" spans="1:1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12</v>
      </c>
      <c r="I49" s="15" t="s">
        <v>11</v>
      </c>
    </row>
    <row r="50" spans="1:1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  <c r="I50" s="15" t="s">
        <v>158</v>
      </c>
    </row>
    <row r="51" spans="1:1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12</v>
      </c>
      <c r="H51" s="15" t="s">
        <v>11</v>
      </c>
      <c r="I51" s="15" t="s">
        <v>12</v>
      </c>
    </row>
    <row r="52" spans="1:1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11</v>
      </c>
      <c r="I52" s="15" t="s">
        <v>11</v>
      </c>
    </row>
    <row r="53" spans="1:1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158</v>
      </c>
      <c r="H53" s="15" t="s">
        <v>12</v>
      </c>
      <c r="I53" s="15" t="s">
        <v>11</v>
      </c>
    </row>
    <row r="54" spans="1:1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12</v>
      </c>
    </row>
    <row r="55" spans="1:1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  <c r="I55" s="15" t="s">
        <v>12</v>
      </c>
    </row>
    <row r="56" spans="1:1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11</v>
      </c>
      <c r="I56" s="15" t="s">
        <v>12</v>
      </c>
    </row>
    <row r="57" spans="1:1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  <c r="H57" s="15" t="s">
        <v>11</v>
      </c>
      <c r="I57" s="15" t="s">
        <v>11</v>
      </c>
    </row>
    <row r="58" spans="1:1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  <c r="I58" s="15" t="s">
        <v>11</v>
      </c>
    </row>
    <row r="59" spans="1:1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  <c r="I59" s="15" t="s">
        <v>11</v>
      </c>
    </row>
    <row r="60" spans="1:1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  <c r="I60" s="15" t="s">
        <v>11</v>
      </c>
    </row>
    <row r="61" spans="1:1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12</v>
      </c>
      <c r="H61" s="15" t="s">
        <v>11</v>
      </c>
      <c r="I61" s="15" t="s">
        <v>12</v>
      </c>
    </row>
    <row r="62" spans="1:1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11</v>
      </c>
      <c r="I62" s="15" t="s">
        <v>12</v>
      </c>
    </row>
    <row r="63" spans="1:1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12</v>
      </c>
      <c r="I63" s="15" t="s">
        <v>12</v>
      </c>
      <c r="J63" s="34"/>
      <c r="K63" s="34"/>
    </row>
    <row r="64" spans="1:1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15" t="s">
        <v>11</v>
      </c>
      <c r="I64" s="15" t="s">
        <v>11</v>
      </c>
    </row>
    <row r="65" spans="1:1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158</v>
      </c>
      <c r="H65" s="15" t="s">
        <v>158</v>
      </c>
      <c r="I65" s="15" t="s">
        <v>158</v>
      </c>
    </row>
    <row r="66" spans="1:1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11</v>
      </c>
      <c r="I66" s="15" t="s">
        <v>12</v>
      </c>
    </row>
    <row r="67" spans="1:1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12</v>
      </c>
      <c r="I67" s="15" t="s">
        <v>11</v>
      </c>
    </row>
    <row r="68" spans="1:1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11</v>
      </c>
      <c r="H68" s="15" t="s">
        <v>11</v>
      </c>
      <c r="I68" s="15" t="s">
        <v>12</v>
      </c>
    </row>
    <row r="69" spans="1:1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12</v>
      </c>
      <c r="I69" s="15" t="s">
        <v>11</v>
      </c>
    </row>
    <row r="70" spans="1:1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12</v>
      </c>
    </row>
    <row r="71" spans="1:1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12</v>
      </c>
      <c r="H71" s="15" t="s">
        <v>12</v>
      </c>
      <c r="I71" s="15" t="s">
        <v>12</v>
      </c>
    </row>
    <row r="72" spans="1:1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158</v>
      </c>
      <c r="H72" s="15" t="s">
        <v>158</v>
      </c>
      <c r="I72" s="15" t="s">
        <v>158</v>
      </c>
    </row>
    <row r="73" spans="1:1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12</v>
      </c>
      <c r="H73" s="15" t="s">
        <v>11</v>
      </c>
      <c r="I73" s="15" t="s">
        <v>12</v>
      </c>
    </row>
    <row r="74" spans="1:1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  <c r="H74" s="15" t="s">
        <v>158</v>
      </c>
      <c r="I74" s="15" t="s">
        <v>12</v>
      </c>
    </row>
    <row r="75" spans="1:1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11</v>
      </c>
      <c r="I75" s="15" t="s">
        <v>12</v>
      </c>
    </row>
    <row r="76" spans="1:1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11</v>
      </c>
      <c r="H76" s="15" t="s">
        <v>11</v>
      </c>
      <c r="I76" s="15" t="s">
        <v>11</v>
      </c>
    </row>
    <row r="77" spans="1:1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11</v>
      </c>
      <c r="I77" s="15" t="s">
        <v>12</v>
      </c>
    </row>
    <row r="78" spans="1:1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11</v>
      </c>
      <c r="I78" s="15" t="s">
        <v>11</v>
      </c>
    </row>
    <row r="79" spans="1:1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12</v>
      </c>
      <c r="H79" s="15" t="s">
        <v>11</v>
      </c>
      <c r="I79" s="15" t="s">
        <v>12</v>
      </c>
      <c r="J79" s="34"/>
      <c r="K79" s="34"/>
    </row>
    <row r="80" spans="1:1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11</v>
      </c>
      <c r="I80" s="5" t="s">
        <v>12</v>
      </c>
      <c r="J80" s="34"/>
      <c r="K80" s="34"/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12</v>
      </c>
      <c r="I81" s="5" t="s">
        <v>11</v>
      </c>
      <c r="J81" s="33"/>
      <c r="K81" s="33"/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12</v>
      </c>
      <c r="H82" s="32" t="s">
        <v>11</v>
      </c>
      <c r="I82" s="32" t="s">
        <v>12</v>
      </c>
      <c r="J82" s="9"/>
      <c r="K82" s="9"/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55</v>
      </c>
      <c r="H83" s="29">
        <f>COUNTIF(H2:H82,"1. Mehr")</f>
        <v>49</v>
      </c>
      <c r="I83" s="29">
        <f>COUNTIF(I2:I82,"1. Mehr")</f>
        <v>31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18</v>
      </c>
      <c r="H84" s="16">
        <f>COUNTIF(H2:H82,"2. Mehr")</f>
        <v>23</v>
      </c>
      <c r="I84" s="16">
        <f>COUNTIF(I2:I82,"2. Mehr")</f>
        <v>42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  <c r="H85" s="17">
        <f>COUNTIF(H2:H82,"3. Mehr")</f>
        <v>0</v>
      </c>
      <c r="I85" s="17">
        <f>COUNTIF(I2:I82,"3.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0</v>
      </c>
      <c r="H86" s="27">
        <f>COUNTIF(H2:H82,"Enth")</f>
        <v>0</v>
      </c>
      <c r="I86" s="27">
        <f>COUNTIF(I2:I82,"Enth")</f>
        <v>2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7</v>
      </c>
      <c r="H87" s="30">
        <f>COUNTIF(H2:H82,"V/A/N")</f>
        <v>8</v>
      </c>
      <c r="I87" s="30">
        <f>COUNTIF(I2:I82,"V/A/N")</f>
        <v>5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  <c r="H88" s="21">
        <f>SUM(H83:H87)</f>
        <v>80</v>
      </c>
      <c r="I88" s="21">
        <f>SUM(I83:I87)</f>
        <v>80</v>
      </c>
    </row>
    <row r="89" spans="1:17" ht="15" customHeight="1" thickTop="1"/>
    <row r="90" spans="1:17" ht="15" customHeight="1">
      <c r="C90" s="13" t="s">
        <v>6</v>
      </c>
      <c r="D90" s="13" t="s">
        <v>159</v>
      </c>
      <c r="E90" s="13"/>
      <c r="F90" s="13"/>
      <c r="G90" s="13"/>
      <c r="H90" s="13"/>
      <c r="I90" s="13" t="s">
        <v>160</v>
      </c>
      <c r="J90" s="13"/>
      <c r="K90" s="13"/>
      <c r="L90" s="13"/>
      <c r="M90" s="13" t="s">
        <v>161</v>
      </c>
      <c r="N90" s="13"/>
      <c r="O90" s="13"/>
      <c r="P90" s="13"/>
      <c r="Q90" s="35" t="s">
        <v>162</v>
      </c>
    </row>
    <row r="91" spans="1:17" ht="15.75">
      <c r="D91" s="13"/>
      <c r="Q91" s="36"/>
    </row>
    <row r="92" spans="1:17" ht="15.6" customHeight="1">
      <c r="C92" s="3" t="s">
        <v>163</v>
      </c>
      <c r="D92" s="37" t="s">
        <v>167</v>
      </c>
      <c r="E92" s="38"/>
      <c r="F92" s="38"/>
      <c r="G92" s="38"/>
      <c r="H92" s="38"/>
      <c r="I92" s="37" t="s">
        <v>174</v>
      </c>
      <c r="J92" s="37"/>
      <c r="K92" s="37"/>
      <c r="L92" s="37"/>
      <c r="M92" s="3" t="s">
        <v>11</v>
      </c>
      <c r="N92" s="38" t="s">
        <v>168</v>
      </c>
      <c r="O92" s="38"/>
      <c r="P92" s="38"/>
      <c r="Q92" s="36">
        <v>55</v>
      </c>
    </row>
    <row r="93" spans="1:17" ht="15.6" customHeight="1">
      <c r="D93" s="38"/>
      <c r="E93" s="38"/>
      <c r="F93" s="38"/>
      <c r="G93" s="38"/>
      <c r="H93" s="38"/>
      <c r="I93" s="37"/>
      <c r="J93" s="37"/>
      <c r="K93" s="37"/>
      <c r="L93" s="37"/>
      <c r="M93" s="3" t="s">
        <v>12</v>
      </c>
      <c r="N93" s="38" t="s">
        <v>176</v>
      </c>
      <c r="O93" s="38"/>
      <c r="P93" s="38"/>
      <c r="Q93" s="36">
        <v>18</v>
      </c>
    </row>
    <row r="94" spans="1:17" ht="15.6" customHeight="1">
      <c r="D94" s="38"/>
      <c r="E94" s="38"/>
      <c r="F94" s="38"/>
      <c r="G94" s="38"/>
      <c r="H94" s="38"/>
      <c r="I94" s="37"/>
      <c r="J94" s="37"/>
      <c r="K94" s="37"/>
      <c r="L94" s="37"/>
      <c r="M94" s="3" t="s">
        <v>13</v>
      </c>
      <c r="N94" s="38"/>
      <c r="O94" s="38"/>
      <c r="P94" s="38"/>
      <c r="Q94" s="36">
        <v>0</v>
      </c>
    </row>
    <row r="95" spans="1:17" ht="15.6" customHeight="1">
      <c r="D95" s="38"/>
      <c r="E95" s="38"/>
      <c r="F95" s="38"/>
      <c r="G95" s="38"/>
      <c r="H95" s="38"/>
      <c r="I95" s="37"/>
      <c r="J95" s="37"/>
      <c r="K95" s="37"/>
      <c r="L95" s="37"/>
      <c r="M95" s="3" t="s">
        <v>164</v>
      </c>
      <c r="N95" s="38" t="s">
        <v>14</v>
      </c>
      <c r="O95" s="38"/>
      <c r="P95" s="38"/>
      <c r="Q95" s="36">
        <v>0</v>
      </c>
    </row>
    <row r="96" spans="1:17" ht="15.6" customHeight="1">
      <c r="D96" s="38"/>
      <c r="E96" s="38"/>
      <c r="F96" s="38"/>
      <c r="G96" s="38"/>
      <c r="H96" s="38"/>
      <c r="I96" s="37"/>
      <c r="J96" s="37"/>
      <c r="K96" s="37"/>
      <c r="L96" s="37"/>
      <c r="M96" s="3" t="s">
        <v>94</v>
      </c>
      <c r="N96" s="38"/>
      <c r="O96" s="38"/>
      <c r="P96" s="38"/>
      <c r="Q96" s="36">
        <v>7</v>
      </c>
    </row>
    <row r="97" spans="3:17" ht="15.6" customHeight="1">
      <c r="D97" s="38"/>
      <c r="E97" s="38"/>
      <c r="F97" s="38"/>
      <c r="G97" s="38"/>
      <c r="H97" s="38"/>
      <c r="I97" s="37"/>
      <c r="J97" s="37"/>
      <c r="K97" s="37"/>
      <c r="L97" s="37"/>
      <c r="M97" s="3" t="s">
        <v>10</v>
      </c>
      <c r="N97" s="39"/>
      <c r="O97" s="39"/>
      <c r="P97" s="39"/>
      <c r="Q97" s="35">
        <v>80</v>
      </c>
    </row>
    <row r="98" spans="3:17" ht="15.6" customHeight="1">
      <c r="D98" s="38"/>
      <c r="E98" s="38"/>
      <c r="F98" s="38"/>
      <c r="G98" s="38"/>
      <c r="H98" s="38"/>
      <c r="I98" s="37"/>
      <c r="J98" s="37"/>
      <c r="K98" s="37"/>
      <c r="L98" s="37"/>
      <c r="Q98" s="36"/>
    </row>
    <row r="99" spans="3:17" ht="15.6" customHeight="1">
      <c r="C99" s="3" t="s">
        <v>165</v>
      </c>
      <c r="D99" s="37" t="s">
        <v>169</v>
      </c>
      <c r="E99" s="37"/>
      <c r="F99" s="37"/>
      <c r="G99" s="37"/>
      <c r="H99" s="37"/>
      <c r="I99" s="37" t="s">
        <v>172</v>
      </c>
      <c r="J99" s="37"/>
      <c r="K99" s="37"/>
      <c r="L99" s="37"/>
      <c r="M99" s="3" t="s">
        <v>11</v>
      </c>
      <c r="N99" s="38" t="s">
        <v>170</v>
      </c>
      <c r="O99" s="38"/>
      <c r="P99" s="38"/>
      <c r="Q99" s="36">
        <v>49</v>
      </c>
    </row>
    <row r="100" spans="3:17">
      <c r="D100" s="37"/>
      <c r="E100" s="37"/>
      <c r="F100" s="37"/>
      <c r="G100" s="37"/>
      <c r="H100" s="37"/>
      <c r="I100" s="37"/>
      <c r="J100" s="37"/>
      <c r="K100" s="37"/>
      <c r="L100" s="37"/>
      <c r="M100" s="3" t="s">
        <v>12</v>
      </c>
      <c r="N100" s="38" t="s">
        <v>171</v>
      </c>
      <c r="O100" s="38"/>
      <c r="P100" s="38"/>
      <c r="Q100" s="36">
        <v>23</v>
      </c>
    </row>
    <row r="101" spans="3:17">
      <c r="D101" s="37"/>
      <c r="E101" s="37"/>
      <c r="F101" s="37"/>
      <c r="G101" s="37"/>
      <c r="H101" s="37"/>
      <c r="I101" s="37"/>
      <c r="J101" s="37"/>
      <c r="K101" s="37"/>
      <c r="L101" s="37"/>
      <c r="M101" s="3" t="s">
        <v>13</v>
      </c>
      <c r="N101" s="38"/>
      <c r="O101" s="38"/>
      <c r="P101" s="38"/>
      <c r="Q101" s="36">
        <v>0</v>
      </c>
    </row>
    <row r="102" spans="3:17">
      <c r="D102" s="37"/>
      <c r="E102" s="37"/>
      <c r="F102" s="37"/>
      <c r="G102" s="37"/>
      <c r="H102" s="37"/>
      <c r="I102" s="37"/>
      <c r="J102" s="37"/>
      <c r="K102" s="37"/>
      <c r="L102" s="37"/>
      <c r="M102" s="3" t="s">
        <v>164</v>
      </c>
      <c r="N102" s="38" t="s">
        <v>14</v>
      </c>
      <c r="O102" s="38"/>
      <c r="P102" s="38"/>
      <c r="Q102" s="36">
        <v>0</v>
      </c>
    </row>
    <row r="103" spans="3:17">
      <c r="D103" s="37"/>
      <c r="E103" s="37"/>
      <c r="F103" s="37"/>
      <c r="G103" s="37"/>
      <c r="H103" s="37"/>
      <c r="I103" s="37"/>
      <c r="J103" s="37"/>
      <c r="K103" s="37"/>
      <c r="L103" s="37"/>
      <c r="M103" s="3" t="s">
        <v>94</v>
      </c>
      <c r="N103" s="38"/>
      <c r="O103" s="38"/>
      <c r="P103" s="38"/>
      <c r="Q103" s="36">
        <v>8</v>
      </c>
    </row>
    <row r="104" spans="3:17" ht="15.75">
      <c r="D104" s="37"/>
      <c r="E104" s="37"/>
      <c r="F104" s="37"/>
      <c r="G104" s="37"/>
      <c r="H104" s="37"/>
      <c r="I104" s="37"/>
      <c r="J104" s="37"/>
      <c r="K104" s="37"/>
      <c r="L104" s="37"/>
      <c r="M104" s="3" t="s">
        <v>10</v>
      </c>
      <c r="N104" s="39"/>
      <c r="O104" s="39"/>
      <c r="P104" s="39"/>
      <c r="Q104" s="35">
        <v>80</v>
      </c>
    </row>
    <row r="105" spans="3:17">
      <c r="D105" s="37"/>
      <c r="E105" s="37"/>
      <c r="F105" s="37"/>
      <c r="G105" s="37"/>
      <c r="H105" s="37"/>
      <c r="I105" s="37"/>
      <c r="J105" s="37"/>
      <c r="K105" s="37"/>
      <c r="L105" s="37"/>
      <c r="Q105" s="36"/>
    </row>
    <row r="106" spans="3:17">
      <c r="C106" s="3" t="s">
        <v>166</v>
      </c>
      <c r="D106" s="37" t="s">
        <v>173</v>
      </c>
      <c r="E106" s="37"/>
      <c r="F106" s="37"/>
      <c r="G106" s="37"/>
      <c r="H106" s="37"/>
      <c r="I106" s="38" t="s">
        <v>172</v>
      </c>
      <c r="J106" s="38"/>
      <c r="K106" s="38"/>
      <c r="L106" s="38"/>
      <c r="M106" s="3" t="s">
        <v>11</v>
      </c>
      <c r="N106" s="38" t="s">
        <v>170</v>
      </c>
      <c r="O106" s="38"/>
      <c r="P106" s="38"/>
      <c r="Q106" s="36">
        <v>31</v>
      </c>
    </row>
    <row r="107" spans="3:17">
      <c r="D107" s="37"/>
      <c r="E107" s="37"/>
      <c r="F107" s="37"/>
      <c r="G107" s="37"/>
      <c r="H107" s="37"/>
      <c r="I107" s="38"/>
      <c r="J107" s="38"/>
      <c r="K107" s="38"/>
      <c r="L107" s="38"/>
      <c r="M107" s="3" t="s">
        <v>12</v>
      </c>
      <c r="N107" s="38" t="s">
        <v>175</v>
      </c>
      <c r="O107" s="38"/>
      <c r="P107" s="38"/>
      <c r="Q107" s="36">
        <v>42</v>
      </c>
    </row>
    <row r="108" spans="3:17">
      <c r="D108" s="37"/>
      <c r="E108" s="37"/>
      <c r="F108" s="37"/>
      <c r="G108" s="37"/>
      <c r="H108" s="37"/>
      <c r="I108" s="38"/>
      <c r="J108" s="38"/>
      <c r="K108" s="38"/>
      <c r="L108" s="38"/>
      <c r="M108" s="3" t="s">
        <v>13</v>
      </c>
      <c r="N108" s="38"/>
      <c r="O108" s="38"/>
      <c r="P108" s="38"/>
      <c r="Q108" s="36">
        <v>0</v>
      </c>
    </row>
    <row r="109" spans="3:17">
      <c r="D109" s="37"/>
      <c r="E109" s="37"/>
      <c r="F109" s="37"/>
      <c r="G109" s="37"/>
      <c r="H109" s="37"/>
      <c r="I109" s="38"/>
      <c r="J109" s="38"/>
      <c r="K109" s="38"/>
      <c r="L109" s="38"/>
      <c r="M109" s="3" t="s">
        <v>164</v>
      </c>
      <c r="N109" s="38" t="s">
        <v>14</v>
      </c>
      <c r="O109" s="38"/>
      <c r="P109" s="38"/>
      <c r="Q109" s="36">
        <v>2</v>
      </c>
    </row>
    <row r="110" spans="3:17">
      <c r="D110" s="37"/>
      <c r="E110" s="37"/>
      <c r="F110" s="37"/>
      <c r="G110" s="37"/>
      <c r="H110" s="37"/>
      <c r="I110" s="38"/>
      <c r="J110" s="38"/>
      <c r="K110" s="38"/>
      <c r="L110" s="38"/>
      <c r="M110" s="3" t="s">
        <v>94</v>
      </c>
      <c r="N110" s="38"/>
      <c r="O110" s="38"/>
      <c r="P110" s="38"/>
      <c r="Q110" s="36">
        <v>5</v>
      </c>
    </row>
    <row r="111" spans="3:17" ht="15.75">
      <c r="D111" s="37"/>
      <c r="E111" s="37"/>
      <c r="F111" s="37"/>
      <c r="G111" s="37"/>
      <c r="H111" s="37"/>
      <c r="I111" s="38"/>
      <c r="J111" s="38"/>
      <c r="K111" s="38"/>
      <c r="L111" s="38"/>
      <c r="M111" s="3" t="s">
        <v>10</v>
      </c>
      <c r="N111" s="39"/>
      <c r="O111" s="39"/>
      <c r="P111" s="39"/>
      <c r="Q111" s="35">
        <v>80</v>
      </c>
    </row>
    <row r="112" spans="3:17">
      <c r="D112" s="37"/>
      <c r="E112" s="37"/>
      <c r="F112" s="37"/>
      <c r="G112" s="37"/>
      <c r="H112" s="37"/>
      <c r="I112" s="38"/>
      <c r="J112" s="38"/>
      <c r="K112" s="38"/>
      <c r="L112" s="38"/>
      <c r="Q112" s="36"/>
    </row>
    <row r="113" spans="17:17">
      <c r="Q113" s="36"/>
    </row>
    <row r="114" spans="17:17">
      <c r="Q114" s="36"/>
    </row>
    <row r="115" spans="17:17">
      <c r="Q115" s="36"/>
    </row>
    <row r="116" spans="17:17">
      <c r="Q116" s="36"/>
    </row>
    <row r="117" spans="17:17">
      <c r="Q117" s="36"/>
    </row>
    <row r="118" spans="17:17">
      <c r="Q118" s="36"/>
    </row>
    <row r="119" spans="17:17">
      <c r="Q119" s="36"/>
    </row>
    <row r="120" spans="17:17">
      <c r="Q120" s="36"/>
    </row>
    <row r="121" spans="17:17">
      <c r="Q121" s="36"/>
    </row>
    <row r="122" spans="17:17">
      <c r="Q122" s="36"/>
    </row>
    <row r="123" spans="17:17">
      <c r="Q123" s="36"/>
    </row>
    <row r="124" spans="17:17">
      <c r="Q124" s="36"/>
    </row>
    <row r="125" spans="17:17">
      <c r="Q125" s="36"/>
    </row>
    <row r="126" spans="17:17">
      <c r="Q126" s="36"/>
    </row>
    <row r="127" spans="17:17">
      <c r="Q127" s="36"/>
    </row>
    <row r="128" spans="17:17">
      <c r="Q128" s="36"/>
    </row>
    <row r="129" spans="17:17">
      <c r="Q129" s="36"/>
    </row>
    <row r="130" spans="17:17">
      <c r="Q130" s="36"/>
    </row>
    <row r="131" spans="17:17">
      <c r="Q131" s="36"/>
    </row>
    <row r="132" spans="17:17">
      <c r="Q132" s="36"/>
    </row>
    <row r="133" spans="17:17">
      <c r="Q133" s="36"/>
    </row>
    <row r="134" spans="17:17">
      <c r="Q134" s="36"/>
    </row>
    <row r="135" spans="17:17">
      <c r="Q135" s="36"/>
    </row>
    <row r="136" spans="17:17">
      <c r="Q136" s="36"/>
    </row>
    <row r="137" spans="17:17">
      <c r="Q137" s="36"/>
    </row>
    <row r="138" spans="17:17">
      <c r="Q138" s="36"/>
    </row>
    <row r="139" spans="17:17">
      <c r="Q139" s="36"/>
    </row>
    <row r="140" spans="17:17">
      <c r="Q140" s="36"/>
    </row>
    <row r="141" spans="17:17">
      <c r="Q141" s="36"/>
    </row>
    <row r="142" spans="17:17">
      <c r="Q142" s="36"/>
    </row>
    <row r="143" spans="17:17">
      <c r="Q143" s="36"/>
    </row>
    <row r="144" spans="17:17">
      <c r="Q144" s="36"/>
    </row>
    <row r="145" spans="17:17">
      <c r="Q145" s="36"/>
    </row>
    <row r="146" spans="17:17">
      <c r="Q146" s="36"/>
    </row>
    <row r="147" spans="17:17">
      <c r="Q147" s="36"/>
    </row>
    <row r="148" spans="17:17">
      <c r="Q148" s="36"/>
    </row>
    <row r="149" spans="17:17">
      <c r="Q149" s="36"/>
    </row>
    <row r="150" spans="17:17">
      <c r="Q150" s="36"/>
    </row>
    <row r="151" spans="17:17">
      <c r="Q151" s="36"/>
    </row>
    <row r="152" spans="17:17">
      <c r="Q152" s="36"/>
    </row>
    <row r="153" spans="17:17">
      <c r="Q153" s="36"/>
    </row>
    <row r="154" spans="17:17">
      <c r="Q154" s="36"/>
    </row>
    <row r="155" spans="17:17">
      <c r="Q155" s="36"/>
    </row>
    <row r="156" spans="17:17">
      <c r="Q156" s="36"/>
    </row>
    <row r="157" spans="17:17">
      <c r="Q157" s="36"/>
    </row>
    <row r="158" spans="17:17">
      <c r="Q158" s="36"/>
    </row>
    <row r="159" spans="17:17">
      <c r="Q159" s="36"/>
    </row>
    <row r="160" spans="17:17">
      <c r="Q160" s="36"/>
    </row>
    <row r="161" spans="17:17">
      <c r="Q161" s="36"/>
    </row>
    <row r="162" spans="17:17">
      <c r="Q162" s="36"/>
    </row>
    <row r="163" spans="17:17">
      <c r="Q163" s="36"/>
    </row>
    <row r="164" spans="17:17">
      <c r="Q164" s="36"/>
    </row>
    <row r="165" spans="17:17">
      <c r="Q165" s="36"/>
    </row>
    <row r="166" spans="17:17">
      <c r="Q166" s="36"/>
    </row>
    <row r="167" spans="17:17">
      <c r="Q167" s="36"/>
    </row>
    <row r="168" spans="17:17">
      <c r="Q168" s="36"/>
    </row>
    <row r="169" spans="17:17">
      <c r="Q169" s="36"/>
    </row>
    <row r="170" spans="17:17">
      <c r="Q170" s="36"/>
    </row>
    <row r="171" spans="17:17">
      <c r="Q171" s="36"/>
    </row>
    <row r="172" spans="17:17">
      <c r="Q172" s="36"/>
    </row>
    <row r="173" spans="17:17">
      <c r="Q173" s="36"/>
    </row>
    <row r="174" spans="17:17">
      <c r="Q174" s="36"/>
    </row>
    <row r="175" spans="17:17">
      <c r="Q175" s="36"/>
    </row>
    <row r="176" spans="17:17">
      <c r="Q176" s="36"/>
    </row>
    <row r="177" spans="17:17">
      <c r="Q177" s="36"/>
    </row>
    <row r="178" spans="17:17">
      <c r="Q178" s="36"/>
    </row>
    <row r="179" spans="17:17">
      <c r="Q179" s="36"/>
    </row>
    <row r="180" spans="17:17">
      <c r="Q180" s="36"/>
    </row>
    <row r="181" spans="17:17">
      <c r="Q181" s="36"/>
    </row>
    <row r="182" spans="17:17">
      <c r="Q182" s="36"/>
    </row>
    <row r="183" spans="17:17">
      <c r="Q183" s="36"/>
    </row>
    <row r="184" spans="17:17">
      <c r="Q184" s="36"/>
    </row>
    <row r="185" spans="17:17">
      <c r="Q185" s="36"/>
    </row>
    <row r="186" spans="17:17">
      <c r="Q186" s="36"/>
    </row>
    <row r="187" spans="17:17">
      <c r="Q187" s="36"/>
    </row>
    <row r="188" spans="17:17">
      <c r="Q188" s="36"/>
    </row>
    <row r="189" spans="17:17">
      <c r="Q189" s="36"/>
    </row>
    <row r="190" spans="17:17">
      <c r="Q190" s="36"/>
    </row>
    <row r="191" spans="17:17">
      <c r="Q191" s="36"/>
    </row>
    <row r="192" spans="17:17">
      <c r="Q192" s="36"/>
    </row>
    <row r="193" spans="17:17">
      <c r="Q193" s="36"/>
    </row>
    <row r="194" spans="17:17">
      <c r="Q194" s="36"/>
    </row>
    <row r="195" spans="17:17">
      <c r="Q195" s="36"/>
    </row>
    <row r="196" spans="17:17">
      <c r="Q196" s="36"/>
    </row>
    <row r="197" spans="17:17">
      <c r="Q197" s="36"/>
    </row>
    <row r="198" spans="17:17">
      <c r="Q198" s="36"/>
    </row>
    <row r="199" spans="17:17">
      <c r="Q199" s="36"/>
    </row>
    <row r="200" spans="17:17">
      <c r="Q200" s="36"/>
    </row>
    <row r="201" spans="17:17">
      <c r="Q201" s="36"/>
    </row>
    <row r="202" spans="17:17">
      <c r="Q202" s="36"/>
    </row>
    <row r="203" spans="17:17">
      <c r="Q203" s="36"/>
    </row>
    <row r="204" spans="17:17">
      <c r="Q204" s="36"/>
    </row>
    <row r="205" spans="17:17">
      <c r="Q205" s="36"/>
    </row>
    <row r="206" spans="17:17">
      <c r="Q206" s="36"/>
    </row>
    <row r="207" spans="17:17">
      <c r="Q207" s="36"/>
    </row>
    <row r="208" spans="17:17">
      <c r="Q208" s="36"/>
    </row>
    <row r="209" spans="17:17">
      <c r="Q209" s="36"/>
    </row>
    <row r="210" spans="17:17">
      <c r="Q210" s="36"/>
    </row>
    <row r="211" spans="17:17">
      <c r="Q211" s="36"/>
    </row>
    <row r="212" spans="17:17">
      <c r="Q212" s="36"/>
    </row>
    <row r="213" spans="17:17">
      <c r="Q213" s="36"/>
    </row>
    <row r="214" spans="17:17">
      <c r="Q214" s="36"/>
    </row>
    <row r="215" spans="17:17">
      <c r="Q215" s="36"/>
    </row>
    <row r="216" spans="17:17">
      <c r="Q216" s="36"/>
    </row>
    <row r="217" spans="17:17">
      <c r="Q217" s="36"/>
    </row>
    <row r="218" spans="17:17">
      <c r="Q218" s="36"/>
    </row>
    <row r="219" spans="17:17">
      <c r="Q219" s="36"/>
    </row>
    <row r="220" spans="17:17">
      <c r="Q220" s="36"/>
    </row>
    <row r="221" spans="17:17">
      <c r="Q221" s="36"/>
    </row>
    <row r="222" spans="17:17">
      <c r="Q222" s="36"/>
    </row>
    <row r="223" spans="17:17">
      <c r="Q223" s="36"/>
    </row>
    <row r="224" spans="17:17">
      <c r="Q224" s="36"/>
    </row>
    <row r="225" spans="17:17">
      <c r="Q225" s="36"/>
    </row>
    <row r="226" spans="17:17">
      <c r="Q226" s="36"/>
    </row>
    <row r="227" spans="17:17">
      <c r="Q227" s="36"/>
    </row>
    <row r="228" spans="17:17">
      <c r="Q228" s="36"/>
    </row>
    <row r="229" spans="17:17">
      <c r="Q229" s="36"/>
    </row>
    <row r="230" spans="17:17">
      <c r="Q230" s="36"/>
    </row>
    <row r="231" spans="17:17">
      <c r="Q231" s="36"/>
    </row>
    <row r="232" spans="17:17">
      <c r="Q232" s="36"/>
    </row>
    <row r="233" spans="17:17">
      <c r="Q233" s="36"/>
    </row>
    <row r="234" spans="17:17">
      <c r="Q234" s="36"/>
    </row>
    <row r="235" spans="17:17">
      <c r="Q235" s="36"/>
    </row>
    <row r="236" spans="17:17">
      <c r="Q236" s="36"/>
    </row>
    <row r="237" spans="17:17">
      <c r="Q237" s="36"/>
    </row>
    <row r="238" spans="17:17">
      <c r="Q238" s="36"/>
    </row>
    <row r="239" spans="17:17">
      <c r="Q239" s="36"/>
    </row>
    <row r="240" spans="17:17">
      <c r="Q240" s="36"/>
    </row>
    <row r="241" spans="17:17">
      <c r="Q241" s="36"/>
    </row>
    <row r="242" spans="17:17">
      <c r="Q242" s="36"/>
    </row>
    <row r="243" spans="17:17">
      <c r="Q243" s="36"/>
    </row>
    <row r="244" spans="17:17">
      <c r="Q244" s="36"/>
    </row>
    <row r="245" spans="17:17">
      <c r="Q245" s="36"/>
    </row>
    <row r="246" spans="17:17">
      <c r="Q246" s="36"/>
    </row>
    <row r="247" spans="17:17">
      <c r="Q247" s="36"/>
    </row>
    <row r="248" spans="17:17">
      <c r="Q248" s="36"/>
    </row>
    <row r="249" spans="17:17">
      <c r="Q249" s="36"/>
    </row>
    <row r="250" spans="17:17">
      <c r="Q250" s="36"/>
    </row>
    <row r="251" spans="17:17">
      <c r="Q251" s="36"/>
    </row>
    <row r="252" spans="17:17">
      <c r="Q252" s="36"/>
    </row>
    <row r="253" spans="17:17">
      <c r="Q253" s="36"/>
    </row>
    <row r="254" spans="17:17">
      <c r="Q254" s="36"/>
    </row>
    <row r="255" spans="17:17">
      <c r="Q255" s="36"/>
    </row>
    <row r="256" spans="17:17">
      <c r="Q256" s="36"/>
    </row>
    <row r="257" spans="17:17">
      <c r="Q257" s="36"/>
    </row>
    <row r="258" spans="17:17">
      <c r="Q258" s="36"/>
    </row>
    <row r="259" spans="17:17">
      <c r="Q259" s="36"/>
    </row>
    <row r="260" spans="17:17">
      <c r="Q260" s="36"/>
    </row>
    <row r="261" spans="17:17">
      <c r="Q261" s="36"/>
    </row>
    <row r="262" spans="17:17">
      <c r="Q262" s="36"/>
    </row>
    <row r="263" spans="17:17">
      <c r="Q263" s="36"/>
    </row>
    <row r="264" spans="17:17">
      <c r="Q264" s="36"/>
    </row>
    <row r="265" spans="17:17">
      <c r="Q265" s="36"/>
    </row>
    <row r="266" spans="17:17">
      <c r="Q266" s="36"/>
    </row>
    <row r="267" spans="17:17">
      <c r="Q267" s="36"/>
    </row>
    <row r="268" spans="17:17">
      <c r="Q268" s="36"/>
    </row>
    <row r="269" spans="17:17">
      <c r="Q269" s="36"/>
    </row>
    <row r="270" spans="17:17">
      <c r="Q270" s="36"/>
    </row>
    <row r="271" spans="17:17">
      <c r="Q271" s="36"/>
    </row>
    <row r="272" spans="17:17">
      <c r="Q272" s="36"/>
    </row>
    <row r="273" spans="17:17">
      <c r="Q273" s="36"/>
    </row>
    <row r="274" spans="17:17">
      <c r="Q274" s="36"/>
    </row>
    <row r="275" spans="17:17">
      <c r="Q275" s="36"/>
    </row>
    <row r="276" spans="17:17">
      <c r="Q276" s="36"/>
    </row>
    <row r="277" spans="17:17">
      <c r="Q277" s="36"/>
    </row>
    <row r="278" spans="17:17">
      <c r="Q278" s="36"/>
    </row>
    <row r="279" spans="17:17">
      <c r="Q279" s="36"/>
    </row>
    <row r="280" spans="17:17">
      <c r="Q280" s="36"/>
    </row>
    <row r="281" spans="17:17">
      <c r="Q281" s="36"/>
    </row>
    <row r="282" spans="17:17">
      <c r="Q282" s="36"/>
    </row>
    <row r="283" spans="17:17">
      <c r="Q283" s="36"/>
    </row>
    <row r="284" spans="17:17">
      <c r="Q284" s="36"/>
    </row>
    <row r="285" spans="17:17">
      <c r="Q285" s="36"/>
    </row>
    <row r="286" spans="17:17">
      <c r="Q286" s="36"/>
    </row>
    <row r="287" spans="17:17">
      <c r="Q287" s="36"/>
    </row>
    <row r="288" spans="17:17">
      <c r="Q288" s="36"/>
    </row>
    <row r="289" spans="17:17">
      <c r="Q289" s="36"/>
    </row>
    <row r="290" spans="17:17">
      <c r="Q290" s="36"/>
    </row>
    <row r="291" spans="17:17">
      <c r="Q291" s="36"/>
    </row>
    <row r="292" spans="17:17">
      <c r="Q292" s="36"/>
    </row>
    <row r="293" spans="17:17">
      <c r="Q293" s="36"/>
    </row>
    <row r="294" spans="17:17">
      <c r="Q294" s="36"/>
    </row>
    <row r="295" spans="17:17">
      <c r="Q295" s="36"/>
    </row>
    <row r="296" spans="17:17">
      <c r="Q296" s="36"/>
    </row>
    <row r="297" spans="17:17">
      <c r="Q297" s="36"/>
    </row>
    <row r="298" spans="17:17">
      <c r="Q298" s="36"/>
    </row>
    <row r="299" spans="17:17">
      <c r="Q299" s="36"/>
    </row>
    <row r="300" spans="17:17">
      <c r="Q300" s="36"/>
    </row>
    <row r="301" spans="17:17">
      <c r="Q301" s="36"/>
    </row>
    <row r="302" spans="17:17">
      <c r="Q302" s="36"/>
    </row>
    <row r="303" spans="17:17">
      <c r="Q303" s="36"/>
    </row>
    <row r="304" spans="17:17">
      <c r="Q304" s="36"/>
    </row>
    <row r="305" spans="17:17">
      <c r="Q305" s="36"/>
    </row>
    <row r="306" spans="17:17">
      <c r="Q306" s="36"/>
    </row>
    <row r="307" spans="17:17">
      <c r="Q307" s="36"/>
    </row>
    <row r="308" spans="17:17">
      <c r="Q308" s="36"/>
    </row>
    <row r="309" spans="17:17">
      <c r="Q309" s="36"/>
    </row>
    <row r="310" spans="17:17">
      <c r="Q310" s="36"/>
    </row>
    <row r="311" spans="17:17">
      <c r="Q311" s="36"/>
    </row>
    <row r="312" spans="17:17">
      <c r="Q312" s="36"/>
    </row>
    <row r="313" spans="17:17">
      <c r="Q313" s="36"/>
    </row>
    <row r="314" spans="17:17">
      <c r="Q314" s="36"/>
    </row>
    <row r="315" spans="17:17">
      <c r="Q315" s="36"/>
    </row>
    <row r="316" spans="17:17">
      <c r="Q316" s="36"/>
    </row>
    <row r="317" spans="17:17">
      <c r="Q317" s="36"/>
    </row>
    <row r="318" spans="17:17">
      <c r="Q318" s="36"/>
    </row>
    <row r="319" spans="17:17">
      <c r="Q319" s="36"/>
    </row>
    <row r="320" spans="17:17">
      <c r="Q320" s="36"/>
    </row>
    <row r="321" spans="17:17">
      <c r="Q321" s="36"/>
    </row>
    <row r="322" spans="17:17">
      <c r="Q322" s="36"/>
    </row>
    <row r="323" spans="17:17">
      <c r="Q323" s="36"/>
    </row>
    <row r="324" spans="17:17">
      <c r="Q324" s="36"/>
    </row>
    <row r="325" spans="17:17">
      <c r="Q325" s="36"/>
    </row>
    <row r="326" spans="17:17">
      <c r="Q326" s="36"/>
    </row>
    <row r="327" spans="17:17">
      <c r="Q327" s="36"/>
    </row>
    <row r="328" spans="17:17">
      <c r="Q328" s="36"/>
    </row>
    <row r="329" spans="17:17">
      <c r="Q329" s="36"/>
    </row>
    <row r="330" spans="17:17">
      <c r="Q330" s="36"/>
    </row>
    <row r="331" spans="17:17">
      <c r="Q331" s="36"/>
    </row>
    <row r="332" spans="17:17">
      <c r="Q332" s="36"/>
    </row>
    <row r="333" spans="17:17">
      <c r="Q333" s="36"/>
    </row>
    <row r="334" spans="17:17">
      <c r="Q334" s="36"/>
    </row>
    <row r="335" spans="17:17">
      <c r="Q335" s="36"/>
    </row>
    <row r="336" spans="17:17">
      <c r="Q336" s="36"/>
    </row>
    <row r="337" spans="17:17">
      <c r="Q337" s="36"/>
    </row>
    <row r="338" spans="17:17">
      <c r="Q338" s="36"/>
    </row>
    <row r="339" spans="17:17">
      <c r="Q339" s="36"/>
    </row>
    <row r="340" spans="17:17">
      <c r="Q340" s="36"/>
    </row>
    <row r="341" spans="17:17">
      <c r="Q341" s="36"/>
    </row>
    <row r="342" spans="17:17">
      <c r="Q342" s="36"/>
    </row>
    <row r="343" spans="17:17">
      <c r="Q343" s="36"/>
    </row>
    <row r="344" spans="17:17">
      <c r="Q344" s="36"/>
    </row>
    <row r="345" spans="17:17">
      <c r="Q345" s="36"/>
    </row>
    <row r="346" spans="17:17">
      <c r="Q346" s="36"/>
    </row>
    <row r="347" spans="17:17">
      <c r="Q347" s="36"/>
    </row>
    <row r="348" spans="17:17">
      <c r="Q348" s="36"/>
    </row>
    <row r="349" spans="17:17">
      <c r="Q349" s="36"/>
    </row>
    <row r="350" spans="17:17">
      <c r="Q350" s="36"/>
    </row>
    <row r="351" spans="17:17">
      <c r="Q351" s="36"/>
    </row>
    <row r="352" spans="17:17">
      <c r="Q352" s="36"/>
    </row>
    <row r="353" spans="17:17">
      <c r="Q353" s="36"/>
    </row>
    <row r="354" spans="17:17">
      <c r="Q354" s="36"/>
    </row>
    <row r="355" spans="17:17">
      <c r="Q355" s="36"/>
    </row>
    <row r="356" spans="17:17">
      <c r="Q356" s="36"/>
    </row>
    <row r="357" spans="17:17">
      <c r="Q357" s="36"/>
    </row>
    <row r="358" spans="17:17">
      <c r="Q358" s="36"/>
    </row>
    <row r="359" spans="17:17">
      <c r="Q359" s="36"/>
    </row>
    <row r="360" spans="17:17">
      <c r="Q360" s="36"/>
    </row>
    <row r="361" spans="17:17">
      <c r="Q361" s="36"/>
    </row>
    <row r="362" spans="17:17">
      <c r="Q362" s="36"/>
    </row>
    <row r="363" spans="17:17">
      <c r="Q363" s="36"/>
    </row>
    <row r="364" spans="17:17">
      <c r="Q364" s="36"/>
    </row>
    <row r="365" spans="17:17">
      <c r="Q365" s="36"/>
    </row>
    <row r="366" spans="17:17">
      <c r="Q366" s="36"/>
    </row>
    <row r="367" spans="17:17">
      <c r="Q367" s="36"/>
    </row>
    <row r="368" spans="17:17">
      <c r="Q368" s="36"/>
    </row>
    <row r="369" spans="17:17">
      <c r="Q369" s="36"/>
    </row>
    <row r="370" spans="17:17">
      <c r="Q370" s="36"/>
    </row>
    <row r="371" spans="17:17">
      <c r="Q371" s="36"/>
    </row>
    <row r="372" spans="17:17">
      <c r="Q372" s="36"/>
    </row>
    <row r="373" spans="17:17">
      <c r="Q373" s="36"/>
    </row>
    <row r="374" spans="17:17">
      <c r="Q374" s="36"/>
    </row>
    <row r="375" spans="17:17">
      <c r="Q375" s="36"/>
    </row>
    <row r="376" spans="17:17">
      <c r="Q376" s="36"/>
    </row>
    <row r="377" spans="17:17">
      <c r="Q377" s="36"/>
    </row>
    <row r="378" spans="17:17">
      <c r="Q378" s="36"/>
    </row>
    <row r="379" spans="17:17">
      <c r="Q379" s="36"/>
    </row>
    <row r="380" spans="17:17">
      <c r="Q380" s="36"/>
    </row>
    <row r="381" spans="17:17">
      <c r="Q381" s="36"/>
    </row>
    <row r="382" spans="17:17">
      <c r="Q382" s="36"/>
    </row>
    <row r="383" spans="17:17">
      <c r="Q383" s="36"/>
    </row>
    <row r="384" spans="17:17">
      <c r="Q384" s="36"/>
    </row>
    <row r="385" spans="17:17">
      <c r="Q385" s="36"/>
    </row>
    <row r="386" spans="17:17">
      <c r="Q386" s="36"/>
    </row>
    <row r="387" spans="17:17">
      <c r="Q387" s="36"/>
    </row>
    <row r="388" spans="17:17">
      <c r="Q388" s="36"/>
    </row>
    <row r="389" spans="17:17">
      <c r="Q389" s="36"/>
    </row>
    <row r="390" spans="17:17">
      <c r="Q390" s="36"/>
    </row>
    <row r="391" spans="17:17">
      <c r="Q391" s="36"/>
    </row>
    <row r="392" spans="17:17">
      <c r="Q392" s="36"/>
    </row>
    <row r="393" spans="17:17">
      <c r="Q393" s="36"/>
    </row>
    <row r="394" spans="17:17">
      <c r="Q394" s="36"/>
    </row>
    <row r="395" spans="17:17">
      <c r="Q395" s="36"/>
    </row>
    <row r="396" spans="17:17">
      <c r="Q396" s="36"/>
    </row>
    <row r="397" spans="17:17">
      <c r="Q397" s="36"/>
    </row>
    <row r="398" spans="17:17">
      <c r="Q398" s="36"/>
    </row>
    <row r="399" spans="17:17">
      <c r="Q399" s="36"/>
    </row>
    <row r="400" spans="17:17">
      <c r="Q400" s="36"/>
    </row>
    <row r="401" spans="17:17">
      <c r="Q401" s="36"/>
    </row>
    <row r="402" spans="17:17">
      <c r="Q402" s="36"/>
    </row>
    <row r="403" spans="17:17">
      <c r="Q403" s="36"/>
    </row>
    <row r="404" spans="17:17">
      <c r="Q404" s="36"/>
    </row>
    <row r="405" spans="17:17">
      <c r="Q405" s="36"/>
    </row>
    <row r="406" spans="17:17">
      <c r="Q406" s="36"/>
    </row>
    <row r="407" spans="17:17">
      <c r="Q407" s="36"/>
    </row>
    <row r="408" spans="17:17">
      <c r="Q408" s="36"/>
    </row>
    <row r="409" spans="17:17">
      <c r="Q409" s="36"/>
    </row>
    <row r="410" spans="17:17">
      <c r="Q410" s="36"/>
    </row>
    <row r="411" spans="17:17">
      <c r="Q411" s="36"/>
    </row>
    <row r="412" spans="17:17">
      <c r="Q412" s="36"/>
    </row>
    <row r="413" spans="17:17">
      <c r="Q413" s="36"/>
    </row>
    <row r="414" spans="17:17">
      <c r="Q414" s="36"/>
    </row>
    <row r="415" spans="17:17">
      <c r="Q415" s="36"/>
    </row>
    <row r="416" spans="17:17">
      <c r="Q416" s="36"/>
    </row>
    <row r="417" spans="17:17">
      <c r="Q417" s="36"/>
    </row>
    <row r="418" spans="17:17">
      <c r="Q418" s="36"/>
    </row>
    <row r="419" spans="17:17">
      <c r="Q419" s="36"/>
    </row>
    <row r="420" spans="17:17">
      <c r="Q420" s="36"/>
    </row>
    <row r="421" spans="17:17">
      <c r="Q421" s="36"/>
    </row>
    <row r="422" spans="17:17">
      <c r="Q422" s="36"/>
    </row>
    <row r="423" spans="17:17">
      <c r="Q423" s="36"/>
    </row>
    <row r="424" spans="17:17">
      <c r="Q424" s="36"/>
    </row>
    <row r="425" spans="17:17">
      <c r="Q425" s="36"/>
    </row>
    <row r="426" spans="17:17">
      <c r="Q426" s="36"/>
    </row>
    <row r="427" spans="17:17">
      <c r="Q427" s="36"/>
    </row>
    <row r="428" spans="17:17">
      <c r="Q428" s="36"/>
    </row>
    <row r="429" spans="17:17">
      <c r="Q429" s="36"/>
    </row>
    <row r="430" spans="17:17">
      <c r="Q430" s="36"/>
    </row>
    <row r="431" spans="17:17">
      <c r="Q431" s="36"/>
    </row>
    <row r="432" spans="17:17">
      <c r="Q432" s="36"/>
    </row>
    <row r="433" spans="17:17">
      <c r="Q433" s="36"/>
    </row>
    <row r="434" spans="17:17">
      <c r="Q434" s="36"/>
    </row>
    <row r="435" spans="17:17">
      <c r="Q435" s="36"/>
    </row>
    <row r="436" spans="17:17">
      <c r="Q436" s="36"/>
    </row>
    <row r="437" spans="17:17">
      <c r="Q437" s="36"/>
    </row>
    <row r="438" spans="17:17">
      <c r="Q438" s="36"/>
    </row>
    <row r="439" spans="17:17">
      <c r="Q439" s="36"/>
    </row>
    <row r="440" spans="17:17">
      <c r="Q440" s="36"/>
    </row>
    <row r="441" spans="17:17">
      <c r="Q441" s="36"/>
    </row>
    <row r="442" spans="17:17">
      <c r="Q442" s="36"/>
    </row>
    <row r="443" spans="17:17">
      <c r="Q443" s="36"/>
    </row>
    <row r="444" spans="17:17">
      <c r="Q444" s="36"/>
    </row>
    <row r="445" spans="17:17">
      <c r="Q445" s="36"/>
    </row>
    <row r="446" spans="17:17">
      <c r="Q446" s="36"/>
    </row>
    <row r="447" spans="17:17">
      <c r="Q447" s="36"/>
    </row>
    <row r="448" spans="17:17">
      <c r="Q448" s="36"/>
    </row>
    <row r="449" spans="17:17">
      <c r="Q449" s="36"/>
    </row>
    <row r="450" spans="17:17">
      <c r="Q450" s="36"/>
    </row>
    <row r="451" spans="17:17">
      <c r="Q451" s="36"/>
    </row>
    <row r="452" spans="17:17">
      <c r="Q452" s="36"/>
    </row>
    <row r="453" spans="17:17">
      <c r="Q453" s="36"/>
    </row>
    <row r="454" spans="17:17">
      <c r="Q454" s="36"/>
    </row>
    <row r="455" spans="17:17">
      <c r="Q455" s="36"/>
    </row>
    <row r="456" spans="17:17">
      <c r="Q456" s="36"/>
    </row>
    <row r="457" spans="17:17">
      <c r="Q457" s="36"/>
    </row>
    <row r="458" spans="17:17">
      <c r="Q458" s="36"/>
    </row>
    <row r="459" spans="17:17">
      <c r="Q459" s="36"/>
    </row>
    <row r="460" spans="17:17">
      <c r="Q460" s="36"/>
    </row>
    <row r="461" spans="17:17">
      <c r="Q461" s="36"/>
    </row>
    <row r="462" spans="17:17">
      <c r="Q462" s="36"/>
    </row>
    <row r="463" spans="17:17">
      <c r="Q463" s="36"/>
    </row>
    <row r="464" spans="17:17">
      <c r="Q464" s="36"/>
    </row>
    <row r="465" spans="17:17">
      <c r="Q465" s="36"/>
    </row>
    <row r="466" spans="17:17">
      <c r="Q466" s="36"/>
    </row>
    <row r="467" spans="17:17">
      <c r="Q467" s="36"/>
    </row>
    <row r="468" spans="17:17">
      <c r="Q468" s="36"/>
    </row>
    <row r="469" spans="17:17">
      <c r="Q469" s="36"/>
    </row>
    <row r="470" spans="17:17">
      <c r="Q470" s="36"/>
    </row>
    <row r="471" spans="17:17">
      <c r="Q471" s="36"/>
    </row>
    <row r="472" spans="17:17">
      <c r="Q472" s="36"/>
    </row>
    <row r="473" spans="17:17">
      <c r="Q473" s="36"/>
    </row>
    <row r="474" spans="17:17">
      <c r="Q474" s="36"/>
    </row>
    <row r="475" spans="17:17">
      <c r="Q475" s="36"/>
    </row>
    <row r="476" spans="17:17">
      <c r="Q476" s="36"/>
    </row>
    <row r="477" spans="17:17">
      <c r="Q477" s="36"/>
    </row>
    <row r="478" spans="17:17">
      <c r="Q478" s="36"/>
    </row>
    <row r="479" spans="17:17">
      <c r="Q479" s="36"/>
    </row>
    <row r="480" spans="17:17">
      <c r="Q480" s="36"/>
    </row>
    <row r="481" spans="17:17">
      <c r="Q481" s="36"/>
    </row>
    <row r="482" spans="17:17">
      <c r="Q482" s="36"/>
    </row>
    <row r="483" spans="17:17">
      <c r="Q483" s="36"/>
    </row>
    <row r="484" spans="17:17">
      <c r="Q484" s="36"/>
    </row>
    <row r="485" spans="17:17">
      <c r="Q485" s="36"/>
    </row>
    <row r="486" spans="17:17">
      <c r="Q486" s="36"/>
    </row>
    <row r="487" spans="17:17">
      <c r="Q487" s="36"/>
    </row>
    <row r="488" spans="17:17">
      <c r="Q488" s="36"/>
    </row>
    <row r="489" spans="17:17">
      <c r="Q489" s="36"/>
    </row>
    <row r="490" spans="17:17">
      <c r="Q490" s="36"/>
    </row>
    <row r="491" spans="17:17">
      <c r="Q491" s="36"/>
    </row>
    <row r="492" spans="17:17">
      <c r="Q492" s="36"/>
    </row>
    <row r="493" spans="17:17">
      <c r="Q493" s="36"/>
    </row>
    <row r="494" spans="17:17">
      <c r="Q494" s="36"/>
    </row>
    <row r="495" spans="17:17">
      <c r="Q495" s="36"/>
    </row>
    <row r="496" spans="17:17">
      <c r="Q496" s="36"/>
    </row>
    <row r="497" spans="17:17">
      <c r="Q497" s="36"/>
    </row>
    <row r="498" spans="17:17">
      <c r="Q498" s="36"/>
    </row>
    <row r="499" spans="17:17">
      <c r="Q499" s="36"/>
    </row>
    <row r="500" spans="17:17">
      <c r="Q500" s="36"/>
    </row>
  </sheetData>
  <sortState ref="A2:AZ113">
    <sortCondition ref="C1"/>
  </sortState>
  <mergeCells count="24"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I44 G46:I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25.11.2022,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2022-11-28T16:07:39Z</dcterms:modified>
</cp:coreProperties>
</file>